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20" windowHeight="63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<sst xmlns="http://schemas.openxmlformats.org/spreadsheetml/2006/main" count="106" uniqueCount="44">
  <si>
    <t>№</t>
  </si>
  <si>
    <t>Фамилия</t>
  </si>
  <si>
    <t>Козлов</t>
  </si>
  <si>
    <t>Шелковников</t>
  </si>
  <si>
    <t>Яблочкин</t>
  </si>
  <si>
    <t>Пузанков</t>
  </si>
  <si>
    <t>Дулин</t>
  </si>
  <si>
    <t>Пак</t>
  </si>
  <si>
    <t>Балякин</t>
  </si>
  <si>
    <t>Порватов</t>
  </si>
  <si>
    <t>Долгин</t>
  </si>
  <si>
    <t>Козырев</t>
  </si>
  <si>
    <t>Коробов</t>
  </si>
  <si>
    <t>Охотников</t>
  </si>
  <si>
    <t>Вишневецкий</t>
  </si>
  <si>
    <t>Пузырев</t>
  </si>
  <si>
    <t>Келер</t>
  </si>
  <si>
    <t xml:space="preserve">Воногов </t>
  </si>
  <si>
    <t>DNS</t>
  </si>
  <si>
    <t>Сумма</t>
  </si>
  <si>
    <t>Все</t>
  </si>
  <si>
    <t>DNC</t>
  </si>
  <si>
    <t>Дивизион</t>
  </si>
  <si>
    <t>Super</t>
  </si>
  <si>
    <t>Sport</t>
  </si>
  <si>
    <t>Яковлев</t>
  </si>
  <si>
    <t>Выброс 1</t>
  </si>
  <si>
    <t>Выброс 2</t>
  </si>
  <si>
    <t>Кубок Flysurfer, СПб 26-27.03.2011</t>
  </si>
  <si>
    <t>general</t>
  </si>
  <si>
    <t>Купол</t>
  </si>
  <si>
    <t>Speed3 15</t>
  </si>
  <si>
    <t>Speed2 15</t>
  </si>
  <si>
    <t>Speed 10/15/19</t>
  </si>
  <si>
    <t>Speed 15/21</t>
  </si>
  <si>
    <t>Speed2 15 / outlow10</t>
  </si>
  <si>
    <t>Speed3 15 de</t>
  </si>
  <si>
    <t>Speed 10/15 silv</t>
  </si>
  <si>
    <t>Speed 15sil \19 de</t>
  </si>
  <si>
    <t>Speed2 10/15 de</t>
  </si>
  <si>
    <t>Speed2 15 sil /outlow 8</t>
  </si>
  <si>
    <t>Speed3  19 de /12</t>
  </si>
  <si>
    <t>Speed 15 de /19 de</t>
  </si>
  <si>
    <t>Speed3 15  de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</si>
</sst>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1" max="1" width="3.7109375" style="0" customWidth="1"/>
    <col min="2" max="2" width="4.00390625" style="0" customWidth="1"/>
    <col min="3" max="3" width="16.57421875" style="0" customWidth="1"/>
    <col min="4" max="4" width="12.00390625" style="0" customWidth="1"/>
    <col min="5" max="5" width="23.7109375" style="0" customWidth="1"/>
    <col min="6" max="6" width="6.00390625" style="0" customWidth="1"/>
    <col min="7" max="7" width="5.421875" style="2" customWidth="1"/>
    <col min="8" max="8" width="5.140625" style="0" customWidth="1"/>
    <col min="9" max="9" width="5.7109375" style="2" customWidth="1"/>
    <col min="10" max="10" width="5.140625" style="0" customWidth="1"/>
    <col min="11" max="11" width="5.140625" style="2" customWidth="1"/>
    <col min="12" max="12" width="5.421875" style="0" customWidth="1"/>
    <col min="13" max="13" width="5.421875" style="2" customWidth="1"/>
    <col min="14" max="14" width="6.00390625" style="0" customWidth="1"/>
    <col min="15" max="15" width="5.140625" style="2" customWidth="1"/>
    <col min="16" max="16" width="6.00390625" style="0" customWidth="1"/>
    <col min="17" max="19" width="5.140625" style="2" customWidth="1"/>
    <col min="20" max="21" width="5.421875" style="2" customWidth="1"/>
    <col min="22" max="23" width="0" style="2" hidden="1" customWidth="1"/>
    <col min="25" max="25" width="10.28125" style="0" customWidth="1"/>
    <col min="26" max="26" width="10.00390625" style="0" customWidth="1"/>
    <col min="27" max="27" width="10.28125" style="0" customWidth="1"/>
  </cols>
  <sheetData>
    <row r="1" spans="1:27" ht="15">
      <c r="A1" s="39" t="s">
        <v>28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12:15" ht="15" thickBot="1">
      <c r="L2" s="43" t="s">
        <v>29</v>
      </c>
      <c r="M2" s="43"/>
      <c r="N2" s="43"/>
      <c r="O2" s="43"/>
    </row>
    <row r="3" spans="1:27" s="1" customFormat="1" ht="16.5" thickBot="1">
      <c r="A3" s="3"/>
      <c r="B3" s="4" t="s">
        <v>0</v>
      </c>
      <c r="C3" s="4" t="s">
        <v>1</v>
      </c>
      <c r="D3" s="4" t="s">
        <v>22</v>
      </c>
      <c r="E3" s="34" t="s">
        <v>30</v>
      </c>
      <c r="F3" s="40">
        <v>1</v>
      </c>
      <c r="G3" s="41"/>
      <c r="H3" s="42">
        <v>2</v>
      </c>
      <c r="I3" s="41"/>
      <c r="J3" s="42">
        <v>3</v>
      </c>
      <c r="K3" s="41"/>
      <c r="L3" s="42">
        <v>4</v>
      </c>
      <c r="M3" s="41"/>
      <c r="N3" s="42">
        <v>5</v>
      </c>
      <c r="O3" s="41"/>
      <c r="P3" s="37">
        <v>6</v>
      </c>
      <c r="Q3" s="38"/>
      <c r="R3" s="37">
        <v>7</v>
      </c>
      <c r="S3" s="38"/>
      <c r="T3" s="37">
        <v>8</v>
      </c>
      <c r="U3" s="38"/>
      <c r="V3" s="37">
        <v>9</v>
      </c>
      <c r="W3" s="38"/>
      <c r="X3" s="5" t="s">
        <v>20</v>
      </c>
      <c r="Y3" s="6" t="s">
        <v>26</v>
      </c>
      <c r="Z3" s="7" t="s">
        <v>27</v>
      </c>
      <c r="AA3" s="31" t="s">
        <v>19</v>
      </c>
    </row>
    <row r="4" spans="1:27" ht="15.75">
      <c r="A4" s="8">
        <v>1</v>
      </c>
      <c r="B4" s="9">
        <v>20</v>
      </c>
      <c r="C4" s="9" t="s">
        <v>13</v>
      </c>
      <c r="D4" s="9" t="s">
        <v>23</v>
      </c>
      <c r="E4" s="35" t="s">
        <v>36</v>
      </c>
      <c r="F4" s="10">
        <v>1</v>
      </c>
      <c r="G4" s="11">
        <v>0</v>
      </c>
      <c r="H4" s="12">
        <v>1</v>
      </c>
      <c r="I4" s="11">
        <v>0</v>
      </c>
      <c r="J4" s="12">
        <v>1</v>
      </c>
      <c r="K4" s="11">
        <v>0</v>
      </c>
      <c r="L4" s="12">
        <v>1</v>
      </c>
      <c r="M4" s="11">
        <v>0</v>
      </c>
      <c r="N4" s="12">
        <v>1</v>
      </c>
      <c r="O4" s="11">
        <v>0</v>
      </c>
      <c r="P4" s="12">
        <v>1</v>
      </c>
      <c r="Q4" s="11">
        <v>0</v>
      </c>
      <c r="R4" s="12">
        <v>2</v>
      </c>
      <c r="S4" s="11">
        <v>1.6</v>
      </c>
      <c r="T4" s="12">
        <v>1</v>
      </c>
      <c r="U4" s="11">
        <v>0</v>
      </c>
      <c r="V4" s="11"/>
      <c r="W4" s="11"/>
      <c r="X4" s="13">
        <f aca="true" t="shared" si="0" ref="X4:X20">G4+I4+K4+M4+O4+Q4+S4+U4</f>
        <v>1.6</v>
      </c>
      <c r="Y4" s="14">
        <f aca="true" t="shared" si="1" ref="Y4:Y20">MAX(G4,I4,K4,M4,O4,Q4,S4,U4,W4)</f>
        <v>1.6</v>
      </c>
      <c r="Z4" s="15">
        <f>LARGE((G4,I4,K4,M4,O4,Q4,S4,U4,W4),2)</f>
        <v>0</v>
      </c>
      <c r="AA4" s="32">
        <f aca="true" t="shared" si="2" ref="AA4:AA20">X4-Y4-Z4</f>
        <v>0</v>
      </c>
    </row>
    <row r="5" spans="1:27" ht="15.75">
      <c r="A5" s="16">
        <v>2</v>
      </c>
      <c r="B5" s="17">
        <v>31</v>
      </c>
      <c r="C5" s="17" t="s">
        <v>8</v>
      </c>
      <c r="D5" s="17" t="s">
        <v>23</v>
      </c>
      <c r="E5" s="36" t="s">
        <v>36</v>
      </c>
      <c r="F5" s="18">
        <v>2</v>
      </c>
      <c r="G5" s="19">
        <v>1.6</v>
      </c>
      <c r="H5" s="20">
        <v>2</v>
      </c>
      <c r="I5" s="19">
        <v>1.6</v>
      </c>
      <c r="J5" s="20">
        <v>2</v>
      </c>
      <c r="K5" s="19">
        <v>1.6</v>
      </c>
      <c r="L5" s="20">
        <v>2</v>
      </c>
      <c r="M5" s="19">
        <v>1.6</v>
      </c>
      <c r="N5" s="20">
        <v>2</v>
      </c>
      <c r="O5" s="19">
        <v>1.6</v>
      </c>
      <c r="P5" s="20">
        <v>2</v>
      </c>
      <c r="Q5" s="19">
        <v>1.6</v>
      </c>
      <c r="R5" s="12">
        <v>1</v>
      </c>
      <c r="S5" s="19">
        <v>0</v>
      </c>
      <c r="T5" s="12">
        <v>2</v>
      </c>
      <c r="U5" s="19">
        <v>1.6</v>
      </c>
      <c r="V5" s="19"/>
      <c r="W5" s="19"/>
      <c r="X5" s="21">
        <f t="shared" si="0"/>
        <v>11.2</v>
      </c>
      <c r="Y5" s="14">
        <f t="shared" si="1"/>
        <v>1.6</v>
      </c>
      <c r="Z5" s="15">
        <f>LARGE((G5,I5,K5,M5,O5,Q5,S5,U5,W5),2)</f>
        <v>1.6</v>
      </c>
      <c r="AA5" s="32">
        <f t="shared" si="2"/>
        <v>8</v>
      </c>
    </row>
    <row r="6" spans="1:27" ht="15.75">
      <c r="A6" s="16">
        <v>3</v>
      </c>
      <c r="B6" s="17">
        <v>12</v>
      </c>
      <c r="C6" s="17" t="s">
        <v>14</v>
      </c>
      <c r="D6" s="17" t="s">
        <v>24</v>
      </c>
      <c r="E6" s="36" t="s">
        <v>37</v>
      </c>
      <c r="F6" s="18">
        <v>4</v>
      </c>
      <c r="G6" s="19">
        <v>4</v>
      </c>
      <c r="H6" s="20">
        <v>3</v>
      </c>
      <c r="I6" s="19">
        <v>2.9</v>
      </c>
      <c r="J6" s="20">
        <v>4</v>
      </c>
      <c r="K6" s="19">
        <v>4</v>
      </c>
      <c r="L6" s="20">
        <v>4</v>
      </c>
      <c r="M6" s="19">
        <v>4</v>
      </c>
      <c r="N6" s="20">
        <v>3</v>
      </c>
      <c r="O6" s="19">
        <v>2.9</v>
      </c>
      <c r="P6" s="20">
        <v>3</v>
      </c>
      <c r="Q6" s="19">
        <v>2.9</v>
      </c>
      <c r="R6" s="12">
        <v>4</v>
      </c>
      <c r="S6" s="19">
        <v>4</v>
      </c>
      <c r="T6" s="12">
        <v>3</v>
      </c>
      <c r="U6" s="19">
        <v>2.9</v>
      </c>
      <c r="V6" s="19"/>
      <c r="W6" s="19"/>
      <c r="X6" s="21">
        <f t="shared" si="0"/>
        <v>27.599999999999998</v>
      </c>
      <c r="Y6" s="14">
        <f t="shared" si="1"/>
        <v>4</v>
      </c>
      <c r="Z6" s="15">
        <f>LARGE((G6,I6,K6,M6,O6,Q6,S6,U6,W6),2)</f>
        <v>4</v>
      </c>
      <c r="AA6" s="32">
        <f t="shared" si="2"/>
        <v>19.599999999999998</v>
      </c>
    </row>
    <row r="7" spans="1:27" ht="15.75">
      <c r="A7" s="16">
        <v>4</v>
      </c>
      <c r="B7" s="17">
        <v>23</v>
      </c>
      <c r="C7" s="17" t="s">
        <v>3</v>
      </c>
      <c r="D7" s="17" t="s">
        <v>23</v>
      </c>
      <c r="E7" s="36" t="s">
        <v>36</v>
      </c>
      <c r="F7" s="18">
        <v>3</v>
      </c>
      <c r="G7" s="19">
        <v>2.9</v>
      </c>
      <c r="H7" s="20">
        <v>4</v>
      </c>
      <c r="I7" s="19">
        <v>4</v>
      </c>
      <c r="J7" s="20">
        <v>3</v>
      </c>
      <c r="K7" s="19">
        <v>2.9</v>
      </c>
      <c r="L7" s="20">
        <v>3</v>
      </c>
      <c r="M7" s="19">
        <v>2.9</v>
      </c>
      <c r="N7" s="20">
        <v>4</v>
      </c>
      <c r="O7" s="19">
        <v>4</v>
      </c>
      <c r="P7" s="20">
        <v>4</v>
      </c>
      <c r="Q7" s="19">
        <v>4</v>
      </c>
      <c r="R7" s="12">
        <v>3</v>
      </c>
      <c r="S7" s="19">
        <v>2.9</v>
      </c>
      <c r="T7" s="12">
        <v>4</v>
      </c>
      <c r="U7" s="19">
        <v>4</v>
      </c>
      <c r="V7" s="19"/>
      <c r="W7" s="19"/>
      <c r="X7" s="21">
        <f t="shared" si="0"/>
        <v>27.6</v>
      </c>
      <c r="Y7" s="14">
        <f t="shared" si="1"/>
        <v>4</v>
      </c>
      <c r="Z7" s="15">
        <f>LARGE((G7,I7,K7,M7,O7,Q7,S7,U7,W7),2)</f>
        <v>4</v>
      </c>
      <c r="AA7" s="32">
        <f t="shared" si="2"/>
        <v>19.6</v>
      </c>
    </row>
    <row r="8" spans="1:27" ht="15.75">
      <c r="A8" s="16">
        <v>5</v>
      </c>
      <c r="B8" s="17">
        <v>46</v>
      </c>
      <c r="C8" s="17" t="s">
        <v>25</v>
      </c>
      <c r="D8" s="17" t="s">
        <v>24</v>
      </c>
      <c r="E8" s="36" t="s">
        <v>35</v>
      </c>
      <c r="F8" s="18">
        <v>6</v>
      </c>
      <c r="G8" s="19">
        <v>6</v>
      </c>
      <c r="H8" s="20">
        <v>6</v>
      </c>
      <c r="I8" s="19">
        <v>6</v>
      </c>
      <c r="J8" s="20">
        <v>5</v>
      </c>
      <c r="K8" s="19">
        <v>5</v>
      </c>
      <c r="L8" s="20">
        <v>5</v>
      </c>
      <c r="M8" s="19">
        <v>5</v>
      </c>
      <c r="N8" s="20">
        <v>5</v>
      </c>
      <c r="O8" s="19">
        <v>5</v>
      </c>
      <c r="P8" s="20">
        <v>6</v>
      </c>
      <c r="Q8" s="19">
        <v>6</v>
      </c>
      <c r="R8" s="12" t="s">
        <v>18</v>
      </c>
      <c r="S8" s="19">
        <v>19</v>
      </c>
      <c r="T8" s="12" t="s">
        <v>18</v>
      </c>
      <c r="U8" s="19">
        <v>19</v>
      </c>
      <c r="V8" s="19"/>
      <c r="W8" s="19"/>
      <c r="X8" s="21">
        <f t="shared" si="0"/>
        <v>71</v>
      </c>
      <c r="Y8" s="14">
        <f t="shared" si="1"/>
        <v>19</v>
      </c>
      <c r="Z8" s="15">
        <f>LARGE((G8,I8,K8,M8,O8,Q8,S8,U8,W8),2)</f>
        <v>19</v>
      </c>
      <c r="AA8" s="32">
        <f t="shared" si="2"/>
        <v>33</v>
      </c>
    </row>
    <row r="9" spans="1:27" ht="15.75">
      <c r="A9" s="16">
        <v>6</v>
      </c>
      <c r="B9" s="17">
        <v>10</v>
      </c>
      <c r="C9" s="17" t="s">
        <v>16</v>
      </c>
      <c r="D9" s="17" t="s">
        <v>24</v>
      </c>
      <c r="E9" s="36" t="s">
        <v>38</v>
      </c>
      <c r="F9" s="18">
        <v>5</v>
      </c>
      <c r="G9" s="19">
        <v>5</v>
      </c>
      <c r="H9" s="20">
        <v>5</v>
      </c>
      <c r="I9" s="19">
        <v>5</v>
      </c>
      <c r="J9" s="20">
        <v>8</v>
      </c>
      <c r="K9" s="19">
        <v>8</v>
      </c>
      <c r="L9" s="20">
        <v>12</v>
      </c>
      <c r="M9" s="19">
        <v>12</v>
      </c>
      <c r="N9" s="20" t="s">
        <v>18</v>
      </c>
      <c r="O9" s="19">
        <v>19</v>
      </c>
      <c r="P9" s="20">
        <v>8</v>
      </c>
      <c r="Q9" s="19">
        <v>8</v>
      </c>
      <c r="R9" s="12">
        <v>5</v>
      </c>
      <c r="S9" s="19">
        <v>5</v>
      </c>
      <c r="T9" s="12">
        <v>5</v>
      </c>
      <c r="U9" s="19">
        <v>5</v>
      </c>
      <c r="V9" s="19"/>
      <c r="W9" s="19"/>
      <c r="X9" s="21">
        <f t="shared" si="0"/>
        <v>67</v>
      </c>
      <c r="Y9" s="14">
        <f t="shared" si="1"/>
        <v>19</v>
      </c>
      <c r="Z9" s="15">
        <f>LARGE((G9,I9,K9,M9,O9,Q9,S9,U9,W9),2)</f>
        <v>12</v>
      </c>
      <c r="AA9" s="32">
        <f t="shared" si="2"/>
        <v>36</v>
      </c>
    </row>
    <row r="10" spans="1:27" ht="15.75">
      <c r="A10" s="16">
        <v>7</v>
      </c>
      <c r="B10" s="17">
        <v>34</v>
      </c>
      <c r="C10" s="17" t="s">
        <v>17</v>
      </c>
      <c r="D10" s="17" t="s">
        <v>24</v>
      </c>
      <c r="E10" s="36" t="s">
        <v>39</v>
      </c>
      <c r="F10" s="18">
        <v>8</v>
      </c>
      <c r="G10" s="19">
        <v>8</v>
      </c>
      <c r="H10" s="20">
        <v>7</v>
      </c>
      <c r="I10" s="19">
        <v>7</v>
      </c>
      <c r="J10" s="20">
        <v>6</v>
      </c>
      <c r="K10" s="19">
        <v>6</v>
      </c>
      <c r="L10" s="20">
        <v>6</v>
      </c>
      <c r="M10" s="19">
        <v>6</v>
      </c>
      <c r="N10" s="20">
        <v>6</v>
      </c>
      <c r="O10" s="19">
        <v>6</v>
      </c>
      <c r="P10" s="20">
        <v>5</v>
      </c>
      <c r="Q10" s="19">
        <v>5</v>
      </c>
      <c r="R10" s="12">
        <v>10</v>
      </c>
      <c r="S10" s="19">
        <v>10</v>
      </c>
      <c r="T10" s="12">
        <v>6</v>
      </c>
      <c r="U10" s="19">
        <v>6</v>
      </c>
      <c r="V10" s="19"/>
      <c r="W10" s="19"/>
      <c r="X10" s="21">
        <f t="shared" si="0"/>
        <v>54</v>
      </c>
      <c r="Y10" s="14">
        <f t="shared" si="1"/>
        <v>10</v>
      </c>
      <c r="Z10" s="15">
        <f>LARGE((G10,I10,K10,M10,O10,Q10,S10,U10,W10),2)</f>
        <v>8</v>
      </c>
      <c r="AA10" s="32">
        <f t="shared" si="2"/>
        <v>36</v>
      </c>
    </row>
    <row r="11" spans="1:27" ht="15.75">
      <c r="A11" s="16">
        <v>8</v>
      </c>
      <c r="B11" s="17">
        <v>27</v>
      </c>
      <c r="C11" s="17" t="s">
        <v>15</v>
      </c>
      <c r="D11" s="17" t="s">
        <v>24</v>
      </c>
      <c r="E11" s="36" t="s">
        <v>33</v>
      </c>
      <c r="F11" s="18">
        <v>7</v>
      </c>
      <c r="G11" s="19">
        <v>7</v>
      </c>
      <c r="H11" s="20">
        <v>10</v>
      </c>
      <c r="I11" s="19">
        <v>10</v>
      </c>
      <c r="J11" s="20">
        <v>7</v>
      </c>
      <c r="K11" s="19">
        <v>7</v>
      </c>
      <c r="L11" s="20">
        <v>7</v>
      </c>
      <c r="M11" s="19">
        <v>7</v>
      </c>
      <c r="N11" s="20">
        <v>7</v>
      </c>
      <c r="O11" s="19">
        <v>7</v>
      </c>
      <c r="P11" s="20">
        <v>7</v>
      </c>
      <c r="Q11" s="19">
        <v>7</v>
      </c>
      <c r="R11" s="12">
        <v>6</v>
      </c>
      <c r="S11" s="19">
        <v>6</v>
      </c>
      <c r="T11" s="12">
        <v>7</v>
      </c>
      <c r="U11" s="19">
        <v>7</v>
      </c>
      <c r="V11" s="19"/>
      <c r="W11" s="19"/>
      <c r="X11" s="21">
        <f t="shared" si="0"/>
        <v>58</v>
      </c>
      <c r="Y11" s="14">
        <f t="shared" si="1"/>
        <v>10</v>
      </c>
      <c r="Z11" s="15">
        <f>LARGE((G11,I11,K11,M11,O11,Q11,S11,U11,W11),2)</f>
        <v>7</v>
      </c>
      <c r="AA11" s="32">
        <f t="shared" si="2"/>
        <v>41</v>
      </c>
    </row>
    <row r="12" spans="1:27" ht="15.75">
      <c r="A12" s="16">
        <v>9</v>
      </c>
      <c r="B12" s="17">
        <v>44</v>
      </c>
      <c r="C12" s="17" t="s">
        <v>11</v>
      </c>
      <c r="D12" s="17" t="s">
        <v>24</v>
      </c>
      <c r="E12" s="36" t="s">
        <v>40</v>
      </c>
      <c r="F12" s="18">
        <v>9</v>
      </c>
      <c r="G12" s="19">
        <v>9</v>
      </c>
      <c r="H12" s="20">
        <v>8</v>
      </c>
      <c r="I12" s="19">
        <v>8</v>
      </c>
      <c r="J12" s="20">
        <v>9</v>
      </c>
      <c r="K12" s="19">
        <v>9</v>
      </c>
      <c r="L12" s="20">
        <v>8</v>
      </c>
      <c r="M12" s="19">
        <v>8</v>
      </c>
      <c r="N12" s="20">
        <v>8</v>
      </c>
      <c r="O12" s="19">
        <v>8</v>
      </c>
      <c r="P12" s="20">
        <v>9</v>
      </c>
      <c r="Q12" s="19">
        <v>9</v>
      </c>
      <c r="R12" s="12" t="s">
        <v>18</v>
      </c>
      <c r="S12" s="19">
        <v>19</v>
      </c>
      <c r="T12" s="12" t="s">
        <v>18</v>
      </c>
      <c r="U12" s="19">
        <v>19</v>
      </c>
      <c r="V12" s="19"/>
      <c r="W12" s="19"/>
      <c r="X12" s="21">
        <f t="shared" si="0"/>
        <v>89</v>
      </c>
      <c r="Y12" s="14">
        <f t="shared" si="1"/>
        <v>19</v>
      </c>
      <c r="Z12" s="15">
        <f>LARGE((G12,I12,K12,M12,O12,Q12,S12,U12,W12),2)</f>
        <v>19</v>
      </c>
      <c r="AA12" s="32">
        <f t="shared" si="2"/>
        <v>51</v>
      </c>
    </row>
    <row r="13" spans="1:27" ht="15.75">
      <c r="A13" s="16">
        <v>10</v>
      </c>
      <c r="B13" s="17">
        <v>49</v>
      </c>
      <c r="C13" s="17" t="s">
        <v>4</v>
      </c>
      <c r="D13" s="17" t="s">
        <v>24</v>
      </c>
      <c r="E13" s="36" t="s">
        <v>41</v>
      </c>
      <c r="F13" s="18">
        <v>10</v>
      </c>
      <c r="G13" s="19">
        <v>10</v>
      </c>
      <c r="H13" s="20">
        <v>9</v>
      </c>
      <c r="I13" s="19">
        <v>9</v>
      </c>
      <c r="J13" s="20">
        <v>10</v>
      </c>
      <c r="K13" s="19">
        <v>10</v>
      </c>
      <c r="L13" s="20">
        <v>9</v>
      </c>
      <c r="M13" s="19">
        <v>9</v>
      </c>
      <c r="N13" s="20">
        <v>9</v>
      </c>
      <c r="O13" s="19">
        <v>9</v>
      </c>
      <c r="P13" s="20" t="s">
        <v>18</v>
      </c>
      <c r="Q13" s="19">
        <v>19</v>
      </c>
      <c r="R13" s="12">
        <v>8</v>
      </c>
      <c r="S13" s="19">
        <v>8</v>
      </c>
      <c r="T13" s="12" t="s">
        <v>18</v>
      </c>
      <c r="U13" s="19">
        <v>19</v>
      </c>
      <c r="V13" s="19"/>
      <c r="W13" s="19"/>
      <c r="X13" s="21">
        <f t="shared" si="0"/>
        <v>93</v>
      </c>
      <c r="Y13" s="14">
        <f t="shared" si="1"/>
        <v>19</v>
      </c>
      <c r="Z13" s="15">
        <f>LARGE((G13,I13,K13,M13,O13,Q13,S13,U13,W13),2)</f>
        <v>19</v>
      </c>
      <c r="AA13" s="32">
        <f t="shared" si="2"/>
        <v>55</v>
      </c>
    </row>
    <row r="14" spans="1:27" ht="15.75">
      <c r="A14" s="16">
        <v>11</v>
      </c>
      <c r="B14" s="17">
        <v>19</v>
      </c>
      <c r="C14" s="17" t="s">
        <v>2</v>
      </c>
      <c r="D14" s="17" t="s">
        <v>23</v>
      </c>
      <c r="E14" s="36" t="s">
        <v>31</v>
      </c>
      <c r="F14" s="18">
        <v>12</v>
      </c>
      <c r="G14" s="19">
        <v>12</v>
      </c>
      <c r="H14" s="20">
        <v>12</v>
      </c>
      <c r="I14" s="19">
        <v>12</v>
      </c>
      <c r="J14" s="20">
        <v>12</v>
      </c>
      <c r="K14" s="19">
        <v>12</v>
      </c>
      <c r="L14" s="20">
        <v>11</v>
      </c>
      <c r="M14" s="19">
        <v>11</v>
      </c>
      <c r="N14" s="20">
        <v>11</v>
      </c>
      <c r="O14" s="19">
        <v>11</v>
      </c>
      <c r="P14" s="20">
        <v>11</v>
      </c>
      <c r="Q14" s="19">
        <v>11</v>
      </c>
      <c r="R14" s="12">
        <v>9</v>
      </c>
      <c r="S14" s="19">
        <v>9</v>
      </c>
      <c r="T14" s="12">
        <v>8</v>
      </c>
      <c r="U14" s="19">
        <v>8</v>
      </c>
      <c r="V14" s="19"/>
      <c r="W14" s="19"/>
      <c r="X14" s="21">
        <f t="shared" si="0"/>
        <v>86</v>
      </c>
      <c r="Y14" s="14">
        <f t="shared" si="1"/>
        <v>12</v>
      </c>
      <c r="Z14" s="15">
        <f>LARGE((G14,I14,K14,M14,O14,Q14,S14,U14,W14),2)</f>
        <v>12</v>
      </c>
      <c r="AA14" s="32">
        <f t="shared" si="2"/>
        <v>62</v>
      </c>
    </row>
    <row r="15" spans="1:27" ht="15.75">
      <c r="A15" s="16">
        <v>12</v>
      </c>
      <c r="B15" s="17">
        <v>47</v>
      </c>
      <c r="C15" s="17" t="s">
        <v>5</v>
      </c>
      <c r="D15" s="17" t="s">
        <v>24</v>
      </c>
      <c r="E15" s="36" t="s">
        <v>42</v>
      </c>
      <c r="F15" s="18">
        <v>11</v>
      </c>
      <c r="G15" s="19">
        <v>11</v>
      </c>
      <c r="H15" s="20">
        <v>11</v>
      </c>
      <c r="I15" s="19">
        <v>11</v>
      </c>
      <c r="J15" s="20">
        <v>11</v>
      </c>
      <c r="K15" s="19">
        <v>11</v>
      </c>
      <c r="L15" s="20">
        <v>10</v>
      </c>
      <c r="M15" s="19">
        <v>10</v>
      </c>
      <c r="N15" s="20">
        <v>10</v>
      </c>
      <c r="O15" s="19">
        <v>10</v>
      </c>
      <c r="P15" s="20">
        <v>10</v>
      </c>
      <c r="Q15" s="19">
        <v>10</v>
      </c>
      <c r="R15" s="12">
        <v>11</v>
      </c>
      <c r="S15" s="19">
        <v>11</v>
      </c>
      <c r="T15" s="12" t="s">
        <v>18</v>
      </c>
      <c r="U15" s="19">
        <v>19</v>
      </c>
      <c r="V15" s="19"/>
      <c r="W15" s="19"/>
      <c r="X15" s="21">
        <f t="shared" si="0"/>
        <v>93</v>
      </c>
      <c r="Y15" s="14">
        <f t="shared" si="1"/>
        <v>19</v>
      </c>
      <c r="Z15" s="15">
        <f>LARGE((G15,I15,K15,M15,O15,Q15,S15,U15,W15),2)</f>
        <v>11</v>
      </c>
      <c r="AA15" s="32">
        <f t="shared" si="2"/>
        <v>63</v>
      </c>
    </row>
    <row r="16" spans="1:27" ht="15.75">
      <c r="A16" s="16">
        <v>13</v>
      </c>
      <c r="B16" s="17">
        <v>53</v>
      </c>
      <c r="C16" s="17" t="s">
        <v>7</v>
      </c>
      <c r="D16" s="17" t="s">
        <v>23</v>
      </c>
      <c r="E16" s="36" t="s">
        <v>32</v>
      </c>
      <c r="F16" s="18" t="s">
        <v>18</v>
      </c>
      <c r="G16" s="19">
        <v>19</v>
      </c>
      <c r="H16" s="20" t="s">
        <v>18</v>
      </c>
      <c r="I16" s="19">
        <v>19</v>
      </c>
      <c r="J16" s="20" t="s">
        <v>18</v>
      </c>
      <c r="K16" s="19">
        <v>19</v>
      </c>
      <c r="L16" s="20">
        <v>13</v>
      </c>
      <c r="M16" s="19">
        <v>13</v>
      </c>
      <c r="N16" s="20">
        <v>12</v>
      </c>
      <c r="O16" s="19">
        <v>12</v>
      </c>
      <c r="P16" s="20" t="s">
        <v>18</v>
      </c>
      <c r="Q16" s="19">
        <v>19</v>
      </c>
      <c r="R16" s="12" t="s">
        <v>21</v>
      </c>
      <c r="S16" s="19">
        <v>19</v>
      </c>
      <c r="T16" s="12" t="s">
        <v>21</v>
      </c>
      <c r="U16" s="19">
        <v>19</v>
      </c>
      <c r="V16" s="19"/>
      <c r="W16" s="19"/>
      <c r="X16" s="21">
        <f t="shared" si="0"/>
        <v>139</v>
      </c>
      <c r="Y16" s="14">
        <f t="shared" si="1"/>
        <v>19</v>
      </c>
      <c r="Z16" s="15">
        <f>LARGE((G16,I16,K16,M16,O16,Q16,S16,U16,W16),2)</f>
        <v>19</v>
      </c>
      <c r="AA16" s="32">
        <f t="shared" si="2"/>
        <v>101</v>
      </c>
    </row>
    <row r="17" spans="1:27" ht="15.75">
      <c r="A17" s="16">
        <v>14</v>
      </c>
      <c r="B17" s="17">
        <v>28</v>
      </c>
      <c r="C17" s="17" t="s">
        <v>9</v>
      </c>
      <c r="D17" s="17" t="s">
        <v>23</v>
      </c>
      <c r="E17" s="36" t="s">
        <v>43</v>
      </c>
      <c r="F17" s="18" t="s">
        <v>21</v>
      </c>
      <c r="G17" s="19">
        <v>19</v>
      </c>
      <c r="H17" s="20" t="s">
        <v>21</v>
      </c>
      <c r="I17" s="19">
        <v>19</v>
      </c>
      <c r="J17" s="20" t="s">
        <v>21</v>
      </c>
      <c r="K17" s="19">
        <v>19</v>
      </c>
      <c r="L17" s="20" t="s">
        <v>21</v>
      </c>
      <c r="M17" s="19">
        <v>19</v>
      </c>
      <c r="N17" s="20" t="s">
        <v>21</v>
      </c>
      <c r="O17" s="19">
        <v>19</v>
      </c>
      <c r="P17" s="20" t="s">
        <v>21</v>
      </c>
      <c r="Q17" s="19">
        <v>19</v>
      </c>
      <c r="R17" s="12">
        <v>7</v>
      </c>
      <c r="S17" s="19">
        <v>7</v>
      </c>
      <c r="T17" s="12" t="s">
        <v>18</v>
      </c>
      <c r="U17" s="19">
        <v>19</v>
      </c>
      <c r="V17" s="19"/>
      <c r="W17" s="19"/>
      <c r="X17" s="21">
        <f t="shared" si="0"/>
        <v>140</v>
      </c>
      <c r="Y17" s="14">
        <f t="shared" si="1"/>
        <v>19</v>
      </c>
      <c r="Z17" s="15">
        <f>LARGE((G17,I17,K17,M17,O17,Q17,S17,U17,W17),2)</f>
        <v>19</v>
      </c>
      <c r="AA17" s="32">
        <f t="shared" si="2"/>
        <v>102</v>
      </c>
    </row>
    <row r="18" spans="1:27" ht="15.75">
      <c r="A18" s="16">
        <v>15</v>
      </c>
      <c r="B18" s="17">
        <v>4</v>
      </c>
      <c r="C18" s="17" t="s">
        <v>6</v>
      </c>
      <c r="D18" s="17" t="s">
        <v>24</v>
      </c>
      <c r="E18" s="36" t="s">
        <v>34</v>
      </c>
      <c r="F18" s="18" t="s">
        <v>21</v>
      </c>
      <c r="G18" s="19">
        <v>19</v>
      </c>
      <c r="H18" s="20" t="s">
        <v>21</v>
      </c>
      <c r="I18" s="19">
        <v>19</v>
      </c>
      <c r="J18" s="20" t="s">
        <v>21</v>
      </c>
      <c r="K18" s="19">
        <v>19</v>
      </c>
      <c r="L18" s="20" t="s">
        <v>21</v>
      </c>
      <c r="M18" s="19">
        <v>19</v>
      </c>
      <c r="N18" s="20" t="s">
        <v>21</v>
      </c>
      <c r="O18" s="19">
        <v>19</v>
      </c>
      <c r="P18" s="20" t="s">
        <v>21</v>
      </c>
      <c r="Q18" s="19">
        <v>19</v>
      </c>
      <c r="R18" s="12" t="s">
        <v>18</v>
      </c>
      <c r="S18" s="19">
        <v>19</v>
      </c>
      <c r="T18" s="12" t="s">
        <v>18</v>
      </c>
      <c r="U18" s="19">
        <v>19</v>
      </c>
      <c r="V18" s="19"/>
      <c r="W18" s="19"/>
      <c r="X18" s="21">
        <f t="shared" si="0"/>
        <v>152</v>
      </c>
      <c r="Y18" s="14">
        <f t="shared" si="1"/>
        <v>19</v>
      </c>
      <c r="Z18" s="15">
        <f>LARGE((G18,I18,K18,M18,O18,Q18,S18,U18,W18),2)</f>
        <v>19</v>
      </c>
      <c r="AA18" s="32">
        <f t="shared" si="2"/>
        <v>114</v>
      </c>
    </row>
    <row r="19" spans="1:27" ht="15.75">
      <c r="A19" s="16">
        <v>16</v>
      </c>
      <c r="B19" s="17">
        <v>22</v>
      </c>
      <c r="C19" s="17" t="s">
        <v>12</v>
      </c>
      <c r="D19" s="17" t="s">
        <v>23</v>
      </c>
      <c r="E19" s="36" t="s">
        <v>32</v>
      </c>
      <c r="F19" s="18" t="s">
        <v>21</v>
      </c>
      <c r="G19" s="19">
        <v>19</v>
      </c>
      <c r="H19" s="20" t="s">
        <v>21</v>
      </c>
      <c r="I19" s="19">
        <v>19</v>
      </c>
      <c r="J19" s="20" t="s">
        <v>21</v>
      </c>
      <c r="K19" s="19">
        <v>19</v>
      </c>
      <c r="L19" s="20" t="s">
        <v>21</v>
      </c>
      <c r="M19" s="19">
        <v>19</v>
      </c>
      <c r="N19" s="20" t="s">
        <v>21</v>
      </c>
      <c r="O19" s="19">
        <v>19</v>
      </c>
      <c r="P19" s="20" t="s">
        <v>21</v>
      </c>
      <c r="Q19" s="19">
        <v>19</v>
      </c>
      <c r="R19" s="12" t="s">
        <v>18</v>
      </c>
      <c r="S19" s="19">
        <v>19</v>
      </c>
      <c r="T19" s="12" t="s">
        <v>18</v>
      </c>
      <c r="U19" s="19">
        <v>19</v>
      </c>
      <c r="V19" s="19"/>
      <c r="W19" s="19"/>
      <c r="X19" s="21">
        <f t="shared" si="0"/>
        <v>152</v>
      </c>
      <c r="Y19" s="14">
        <f t="shared" si="1"/>
        <v>19</v>
      </c>
      <c r="Z19" s="15">
        <f>LARGE((G19,I19,K19,M19,O19,Q19,S19,U19,W19),2)</f>
        <v>19</v>
      </c>
      <c r="AA19" s="32">
        <f t="shared" si="2"/>
        <v>114</v>
      </c>
    </row>
    <row r="20" spans="1:27" ht="16.5" thickBot="1">
      <c r="A20" s="22">
        <v>17</v>
      </c>
      <c r="B20" s="23">
        <v>51</v>
      </c>
      <c r="C20" s="23" t="s">
        <v>10</v>
      </c>
      <c r="D20" s="23" t="s">
        <v>23</v>
      </c>
      <c r="E20" s="36" t="s">
        <v>31</v>
      </c>
      <c r="F20" s="24" t="s">
        <v>21</v>
      </c>
      <c r="G20" s="25">
        <v>19</v>
      </c>
      <c r="H20" s="26" t="s">
        <v>21</v>
      </c>
      <c r="I20" s="25">
        <v>19</v>
      </c>
      <c r="J20" s="26" t="s">
        <v>21</v>
      </c>
      <c r="K20" s="25">
        <v>19</v>
      </c>
      <c r="L20" s="26" t="s">
        <v>21</v>
      </c>
      <c r="M20" s="25">
        <v>19</v>
      </c>
      <c r="N20" s="26" t="s">
        <v>21</v>
      </c>
      <c r="O20" s="25">
        <v>19</v>
      </c>
      <c r="P20" s="26" t="s">
        <v>21</v>
      </c>
      <c r="Q20" s="25">
        <v>19</v>
      </c>
      <c r="R20" s="27" t="s">
        <v>21</v>
      </c>
      <c r="S20" s="25">
        <v>19</v>
      </c>
      <c r="T20" s="27" t="s">
        <v>21</v>
      </c>
      <c r="U20" s="25">
        <v>19</v>
      </c>
      <c r="V20" s="25"/>
      <c r="W20" s="25"/>
      <c r="X20" s="28">
        <f t="shared" si="0"/>
        <v>152</v>
      </c>
      <c r="Y20" s="29">
        <f t="shared" si="1"/>
        <v>19</v>
      </c>
      <c r="Z20" s="30">
        <f>LARGE((G20,I20,K20,M20,O20,Q20,S20,U20,W20),2)</f>
        <v>19</v>
      </c>
      <c r="AA20" s="33">
        <f t="shared" si="2"/>
        <v>114</v>
      </c>
    </row>
  </sheetData>
  <sheetProtection/>
  <mergeCells count="11">
    <mergeCell ref="L2:O2"/>
    <mergeCell ref="P3:Q3"/>
    <mergeCell ref="A1:AA1"/>
    <mergeCell ref="F3:G3"/>
    <mergeCell ref="H3:I3"/>
    <mergeCell ref="J3:K3"/>
    <mergeCell ref="L3:M3"/>
    <mergeCell ref="N3:O3"/>
    <mergeCell ref="R3:S3"/>
    <mergeCell ref="T3:U3"/>
    <mergeCell ref="V3:W3"/>
  </mergeCells>
  <printOptions/>
  <pageMargins left="0" right="0" top="0" bottom="0" header="0" footer="0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</dc:creator>
  <cp:keywords/>
  <dc:description/>
  <cp:lastModifiedBy>Admin</cp:lastModifiedBy>
  <cp:lastPrinted>2011-03-27T11:33:19Z</cp:lastPrinted>
  <dcterms:created xsi:type="dcterms:W3CDTF">2011-03-26T11:52:57Z</dcterms:created>
  <dcterms:modified xsi:type="dcterms:W3CDTF">2011-03-28T11:57:09Z</dcterms:modified>
  <cp:category/>
  <cp:version/>
  <cp:contentType/>
  <cp:contentStatus/>
</cp:coreProperties>
</file>